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19560" windowHeight="82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67" i="1"/>
  <c r="A66" i="1"/>
  <c r="A65" i="1"/>
  <c r="A64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<sst xmlns="http://schemas.openxmlformats.org/spreadsheetml/2006/main" count="136" uniqueCount="83">
  <si>
    <t>1 year out</t>
  </si>
  <si>
    <t>10 months out</t>
  </si>
  <si>
    <t>8 months out</t>
  </si>
  <si>
    <t>6 months out</t>
  </si>
  <si>
    <t>Registration opens</t>
  </si>
  <si>
    <t>4 months out</t>
  </si>
  <si>
    <t>3 months out</t>
  </si>
  <si>
    <t>2 months out</t>
  </si>
  <si>
    <t>1 month out</t>
  </si>
  <si>
    <t>Registration closes</t>
  </si>
  <si>
    <t>Design and print name badges</t>
  </si>
  <si>
    <t>2 weeks out</t>
  </si>
  <si>
    <t>1 week out</t>
  </si>
  <si>
    <t>Ensure that all materials are at the site</t>
  </si>
  <si>
    <t>Space set-up (arrange welcome table, set out materials)</t>
  </si>
  <si>
    <t>Thank you to venue</t>
  </si>
  <si>
    <t>Thank you to partners</t>
  </si>
  <si>
    <t>Finalize event outputs</t>
  </si>
  <si>
    <t>Event Name</t>
  </si>
  <si>
    <t>Timeline</t>
  </si>
  <si>
    <t>Owner</t>
  </si>
  <si>
    <t xml:space="preserve">Define event date/time </t>
  </si>
  <si>
    <t>Define concept statement/description</t>
  </si>
  <si>
    <t>Define budget</t>
  </si>
  <si>
    <t>Define target audience</t>
  </si>
  <si>
    <t>Define event partners</t>
  </si>
  <si>
    <t>Define event city</t>
  </si>
  <si>
    <t>Define event venue</t>
  </si>
  <si>
    <t>Finalize event title</t>
  </si>
  <si>
    <t>Finalize agenda: breakout activities, sessions, panels, sponsorship slot</t>
  </si>
  <si>
    <t>Define goals (# of attendees, learning objectives, outputs/outcomes)</t>
  </si>
  <si>
    <t>Begin venue contract process</t>
  </si>
  <si>
    <t>Begin sponsor contract negotiation and execution</t>
  </si>
  <si>
    <t>1 day out</t>
  </si>
  <si>
    <t>Day of</t>
  </si>
  <si>
    <t>1 week post</t>
  </si>
  <si>
    <t>Post event-debrief</t>
  </si>
  <si>
    <t>Process reimbursements</t>
  </si>
  <si>
    <t>1 month post</t>
  </si>
  <si>
    <t>Collect and summarize evaluation results</t>
  </si>
  <si>
    <t>Disseminate event outpits</t>
  </si>
  <si>
    <t>Venue contract finalized</t>
  </si>
  <si>
    <t>Draft Communications plan for review and scheduling</t>
  </si>
  <si>
    <t>Review draft Communications plan to schedule and finalize</t>
  </si>
  <si>
    <t>Return finalized Communications plan with dates</t>
  </si>
  <si>
    <t>Begin catering contract</t>
  </si>
  <si>
    <t>Begin A/V contract</t>
  </si>
  <si>
    <t>Finalize keynotes and speakers, get information and headshot</t>
  </si>
  <si>
    <t>Send registration email blast</t>
  </si>
  <si>
    <t>Promote via twitter and facebook</t>
  </si>
  <si>
    <t>A/V contract finalized</t>
  </si>
  <si>
    <t>Catering contract finalized</t>
  </si>
  <si>
    <t>Reach out to keynote speakers to collect: speaker LOA and reimbursement forms</t>
  </si>
  <si>
    <t>Obtain contact information for keynote speakers</t>
  </si>
  <si>
    <t>Determine event supply needs</t>
  </si>
  <si>
    <t>Send registration reminder email</t>
  </si>
  <si>
    <t>Send "last chance to register" email</t>
  </si>
  <si>
    <t>Request any sponsorship materials from the sponsor</t>
  </si>
  <si>
    <t>Order event supplies</t>
  </si>
  <si>
    <t>Update event webpage with "registration closed" language</t>
  </si>
  <si>
    <t>Forward sponsorship materials</t>
  </si>
  <si>
    <t>Create staffing plan and run of show</t>
  </si>
  <si>
    <t>Send final headcount and allergy info to the caterer/venue</t>
  </si>
  <si>
    <t>Send "Know Before You Go" email</t>
  </si>
  <si>
    <t>Walk thru of space</t>
  </si>
  <si>
    <t>Thank you to sponsors</t>
  </si>
  <si>
    <t>Schedule post-event debrief</t>
  </si>
  <si>
    <t>Send post-event email (follow up, resources, evaluation etc.)</t>
  </si>
  <si>
    <t>1 day post</t>
  </si>
  <si>
    <t>Event Date</t>
  </si>
  <si>
    <t>Identify potential sponsors secure letters of intent</t>
  </si>
  <si>
    <t>Build &amp; test registration platform</t>
  </si>
  <si>
    <t>Go/no-go date dependent upon required sponsorship</t>
  </si>
  <si>
    <t>Draft event webpage</t>
  </si>
  <si>
    <t>Webpage live</t>
  </si>
  <si>
    <t>Begin sending registration updates to stakeholders/partners</t>
  </si>
  <si>
    <t>Send agenda to stakeholders/partners</t>
  </si>
  <si>
    <t>Provide final list of attendees to stakeholders/partners</t>
  </si>
  <si>
    <t>Send run of show to venue and partners</t>
  </si>
  <si>
    <t>Organize pre-con walk thru of the space</t>
  </si>
  <si>
    <t>Run check-in/manage logistics</t>
  </si>
  <si>
    <t>Speakers arrive early to test A/V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</si>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</sst>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C3" sqref="C3"/>
    </sheetView>
  </sheetViews>
  <sheetFormatPr baseColWidth="10" defaultColWidth="8.83203125" defaultRowHeight="14" x14ac:dyDescent="0"/>
  <cols>
    <col min="1" max="2" width="17.6640625" customWidth="1"/>
    <col min="3" max="3" width="67.6640625" style="1" customWidth="1"/>
    <col min="4" max="4" width="25.5" customWidth="1"/>
  </cols>
  <sheetData>
    <row r="1" spans="1:4">
      <c r="A1" s="9" t="s">
        <v>18</v>
      </c>
      <c r="B1" s="9"/>
      <c r="C1" s="9"/>
      <c r="D1" s="9"/>
    </row>
    <row r="2" spans="1:4">
      <c r="A2" s="6" t="s">
        <v>69</v>
      </c>
      <c r="B2" s="4" t="s">
        <v>19</v>
      </c>
      <c r="C2" s="5" t="s">
        <v>82</v>
      </c>
      <c r="D2" s="4" t="s">
        <v>20</v>
      </c>
    </row>
    <row r="3" spans="1:4">
      <c r="A3" s="7" t="e">
        <f>A2-(12*30)</f>
        <v>#VALUE!</v>
      </c>
      <c r="B3" s="2" t="s">
        <v>0</v>
      </c>
      <c r="C3" s="3" t="s">
        <v>21</v>
      </c>
      <c r="D3" s="2"/>
    </row>
    <row r="4" spans="1:4">
      <c r="A4" s="7" t="e">
        <f>A2-(12*30)</f>
        <v>#VALUE!</v>
      </c>
      <c r="B4" s="2" t="s">
        <v>0</v>
      </c>
      <c r="C4" s="3" t="s">
        <v>25</v>
      </c>
      <c r="D4" s="2"/>
    </row>
    <row r="5" spans="1:4">
      <c r="A5" s="7" t="e">
        <f>A2-(12*30)</f>
        <v>#VALUE!</v>
      </c>
      <c r="B5" s="2" t="s">
        <v>0</v>
      </c>
      <c r="C5" s="3" t="s">
        <v>30</v>
      </c>
      <c r="D5" s="2"/>
    </row>
    <row r="6" spans="1:4">
      <c r="A6" s="7" t="e">
        <f>A2-(12*30)</f>
        <v>#VALUE!</v>
      </c>
      <c r="B6" s="2" t="s">
        <v>0</v>
      </c>
      <c r="C6" s="3" t="s">
        <v>22</v>
      </c>
      <c r="D6" s="2"/>
    </row>
    <row r="7" spans="1:4">
      <c r="A7" s="7" t="e">
        <f>A2-(12*30)</f>
        <v>#VALUE!</v>
      </c>
      <c r="B7" s="2" t="s">
        <v>0</v>
      </c>
      <c r="C7" s="3" t="s">
        <v>23</v>
      </c>
      <c r="D7" s="2"/>
    </row>
    <row r="8" spans="1:4">
      <c r="A8" s="7" t="e">
        <f>A2-(12*30)</f>
        <v>#VALUE!</v>
      </c>
      <c r="B8" s="2" t="s">
        <v>0</v>
      </c>
      <c r="C8" s="3" t="s">
        <v>24</v>
      </c>
      <c r="D8" s="2"/>
    </row>
    <row r="9" spans="1:4">
      <c r="A9" s="7" t="e">
        <f>A2-(12*30)</f>
        <v>#VALUE!</v>
      </c>
      <c r="B9" s="2" t="s">
        <v>0</v>
      </c>
      <c r="C9" s="3" t="s">
        <v>70</v>
      </c>
      <c r="D9" s="2"/>
    </row>
    <row r="10" spans="1:4">
      <c r="A10" s="7" t="e">
        <f>A2-(10*30)</f>
        <v>#VALUE!</v>
      </c>
      <c r="B10" s="2" t="s">
        <v>1</v>
      </c>
      <c r="C10" s="3" t="s">
        <v>26</v>
      </c>
      <c r="D10" s="2"/>
    </row>
    <row r="11" spans="1:4">
      <c r="A11" s="7" t="e">
        <f>A2-(10*30)</f>
        <v>#VALUE!</v>
      </c>
      <c r="B11" s="2" t="s">
        <v>1</v>
      </c>
      <c r="C11" s="3" t="s">
        <v>27</v>
      </c>
      <c r="D11" s="2"/>
    </row>
    <row r="12" spans="1:4">
      <c r="A12" s="7" t="e">
        <f>A2-(10*30)</f>
        <v>#VALUE!</v>
      </c>
      <c r="B12" s="2" t="s">
        <v>1</v>
      </c>
      <c r="C12" s="3" t="s">
        <v>31</v>
      </c>
      <c r="D12" s="2"/>
    </row>
    <row r="13" spans="1:4">
      <c r="A13" s="7" t="e">
        <f>A2-(10*30)</f>
        <v>#VALUE!</v>
      </c>
      <c r="B13" s="2" t="s">
        <v>1</v>
      </c>
      <c r="C13" s="3" t="s">
        <v>28</v>
      </c>
      <c r="D13" s="2"/>
    </row>
    <row r="14" spans="1:4">
      <c r="A14" s="7" t="e">
        <f>A2-(10*30)</f>
        <v>#VALUE!</v>
      </c>
      <c r="B14" s="2" t="s">
        <v>1</v>
      </c>
      <c r="C14" s="3" t="s">
        <v>71</v>
      </c>
      <c r="D14" s="2"/>
    </row>
    <row r="15" spans="1:4">
      <c r="A15" s="7" t="e">
        <f>A2-(10*30)</f>
        <v>#VALUE!</v>
      </c>
      <c r="B15" s="2" t="s">
        <v>1</v>
      </c>
      <c r="C15" s="3" t="s">
        <v>32</v>
      </c>
      <c r="D15" s="2"/>
    </row>
    <row r="16" spans="1:4">
      <c r="A16" s="7" t="e">
        <f>A2-(8*30)</f>
        <v>#VALUE!</v>
      </c>
      <c r="B16" s="2" t="s">
        <v>2</v>
      </c>
      <c r="C16" s="8" t="s">
        <v>72</v>
      </c>
      <c r="D16" s="2"/>
    </row>
    <row r="17" spans="1:4">
      <c r="A17" s="7" t="e">
        <f>A2-(12*30)</f>
        <v>#VALUE!</v>
      </c>
      <c r="B17" s="2" t="s">
        <v>2</v>
      </c>
      <c r="C17" s="3" t="s">
        <v>41</v>
      </c>
      <c r="D17" s="2"/>
    </row>
    <row r="18" spans="1:4">
      <c r="A18" s="7" t="e">
        <f>A2-(8*30)</f>
        <v>#VALUE!</v>
      </c>
      <c r="B18" s="2" t="s">
        <v>2</v>
      </c>
      <c r="C18" s="3" t="s">
        <v>73</v>
      </c>
      <c r="D18" s="2"/>
    </row>
    <row r="19" spans="1:4">
      <c r="A19" s="7" t="e">
        <f>A2-(8*30)</f>
        <v>#VALUE!</v>
      </c>
      <c r="B19" s="2" t="s">
        <v>2</v>
      </c>
      <c r="C19" s="3" t="s">
        <v>42</v>
      </c>
      <c r="D19" s="2"/>
    </row>
    <row r="20" spans="1:4">
      <c r="A20" s="7" t="e">
        <f>A2-(8*30)</f>
        <v>#VALUE!</v>
      </c>
      <c r="B20" s="2" t="s">
        <v>2</v>
      </c>
      <c r="C20" s="3" t="s">
        <v>43</v>
      </c>
      <c r="D20" s="2"/>
    </row>
    <row r="21" spans="1:4">
      <c r="A21" s="7" t="e">
        <f>A2-(8*30)</f>
        <v>#VALUE!</v>
      </c>
      <c r="B21" s="2" t="s">
        <v>2</v>
      </c>
      <c r="C21" s="3" t="s">
        <v>44</v>
      </c>
      <c r="D21" s="2"/>
    </row>
    <row r="22" spans="1:4">
      <c r="A22" s="7" t="e">
        <f>A1-(6*30)</f>
        <v>#VALUE!</v>
      </c>
      <c r="B22" s="2" t="s">
        <v>3</v>
      </c>
      <c r="C22" s="3" t="s">
        <v>74</v>
      </c>
      <c r="D22" s="2"/>
    </row>
    <row r="23" spans="1:4">
      <c r="A23" s="7" t="e">
        <f>A2-(6*30)</f>
        <v>#VALUE!</v>
      </c>
      <c r="B23" s="2" t="s">
        <v>3</v>
      </c>
      <c r="C23" s="3" t="s">
        <v>4</v>
      </c>
      <c r="D23" s="2"/>
    </row>
    <row r="24" spans="1:4">
      <c r="A24" s="7" t="e">
        <f>A2-(6*30)</f>
        <v>#VALUE!</v>
      </c>
      <c r="B24" s="2" t="s">
        <v>3</v>
      </c>
      <c r="C24" s="3" t="s">
        <v>45</v>
      </c>
      <c r="D24" s="2"/>
    </row>
    <row r="25" spans="1:4">
      <c r="A25" s="7" t="e">
        <f>A2-(6*30)</f>
        <v>#VALUE!</v>
      </c>
      <c r="B25" s="2" t="s">
        <v>3</v>
      </c>
      <c r="C25" s="3" t="s">
        <v>46</v>
      </c>
      <c r="D25" s="2"/>
    </row>
    <row r="26" spans="1:4">
      <c r="A26" s="7" t="e">
        <f>A2-(6*30)</f>
        <v>#VALUE!</v>
      </c>
      <c r="B26" s="2" t="s">
        <v>3</v>
      </c>
      <c r="C26" s="3" t="s">
        <v>47</v>
      </c>
      <c r="D26" s="2"/>
    </row>
    <row r="27" spans="1:4">
      <c r="A27" s="7" t="e">
        <f>A2-(6*30)</f>
        <v>#VALUE!</v>
      </c>
      <c r="B27" s="2" t="s">
        <v>3</v>
      </c>
      <c r="C27" s="3" t="s">
        <v>75</v>
      </c>
      <c r="D27" s="2"/>
    </row>
    <row r="28" spans="1:4">
      <c r="A28" s="7" t="e">
        <f>A2-(6*30)</f>
        <v>#VALUE!</v>
      </c>
      <c r="B28" s="2" t="s">
        <v>3</v>
      </c>
      <c r="C28" s="3" t="s">
        <v>48</v>
      </c>
      <c r="D28" s="2"/>
    </row>
    <row r="29" spans="1:4">
      <c r="A29" s="7" t="e">
        <f>A2-(6*30)</f>
        <v>#VALUE!</v>
      </c>
      <c r="B29" s="2" t="s">
        <v>3</v>
      </c>
      <c r="C29" s="3" t="s">
        <v>49</v>
      </c>
      <c r="D29" s="2"/>
    </row>
    <row r="30" spans="1:4">
      <c r="A30" s="7" t="e">
        <f>A2-(4*30)</f>
        <v>#VALUE!</v>
      </c>
      <c r="B30" s="2" t="s">
        <v>5</v>
      </c>
      <c r="C30" s="3" t="s">
        <v>50</v>
      </c>
      <c r="D30" s="2"/>
    </row>
    <row r="31" spans="1:4">
      <c r="A31" s="7" t="e">
        <f>A2-(4*30)</f>
        <v>#VALUE!</v>
      </c>
      <c r="B31" s="2" t="s">
        <v>5</v>
      </c>
      <c r="C31" s="3" t="s">
        <v>51</v>
      </c>
      <c r="D31" s="2"/>
    </row>
    <row r="32" spans="1:4">
      <c r="A32" s="7" t="e">
        <f>A2-(4*30)</f>
        <v>#VALUE!</v>
      </c>
      <c r="B32" s="2" t="s">
        <v>5</v>
      </c>
      <c r="C32" s="3" t="s">
        <v>54</v>
      </c>
      <c r="D32" s="2"/>
    </row>
    <row r="33" spans="1:4">
      <c r="A33" s="7" t="e">
        <f>A2-(4*30)</f>
        <v>#VALUE!</v>
      </c>
      <c r="B33" s="2" t="s">
        <v>5</v>
      </c>
      <c r="C33" s="3" t="s">
        <v>53</v>
      </c>
      <c r="D33" s="2"/>
    </row>
    <row r="34" spans="1:4">
      <c r="A34" s="7" t="e">
        <f>A2-(4*30)</f>
        <v>#VALUE!</v>
      </c>
      <c r="B34" s="2" t="s">
        <v>5</v>
      </c>
      <c r="C34" s="3" t="s">
        <v>52</v>
      </c>
      <c r="D34" s="2"/>
    </row>
    <row r="35" spans="1:4">
      <c r="A35" s="7" t="e">
        <f>A2-(4*30)</f>
        <v>#VALUE!</v>
      </c>
      <c r="B35" s="2" t="s">
        <v>5</v>
      </c>
      <c r="C35" s="3" t="s">
        <v>29</v>
      </c>
      <c r="D35" s="2"/>
    </row>
    <row r="36" spans="1:4">
      <c r="A36" s="7" t="e">
        <f>A2-(4*30)</f>
        <v>#VALUE!</v>
      </c>
      <c r="B36" s="2" t="s">
        <v>5</v>
      </c>
      <c r="C36" s="3" t="s">
        <v>76</v>
      </c>
      <c r="D36" s="2"/>
    </row>
    <row r="37" spans="1:4">
      <c r="A37" s="7" t="e">
        <f>A2-(3*30)</f>
        <v>#VALUE!</v>
      </c>
      <c r="B37" s="2" t="s">
        <v>6</v>
      </c>
      <c r="C37" s="3" t="s">
        <v>55</v>
      </c>
      <c r="D37" s="2"/>
    </row>
    <row r="38" spans="1:4">
      <c r="A38" s="7" t="e">
        <f>A2-(3*30)</f>
        <v>#VALUE!</v>
      </c>
      <c r="B38" s="2" t="s">
        <v>6</v>
      </c>
      <c r="C38" s="3" t="s">
        <v>49</v>
      </c>
      <c r="D38" s="2"/>
    </row>
    <row r="39" spans="1:4">
      <c r="A39" s="7" t="e">
        <f>A2-(2*30)</f>
        <v>#VALUE!</v>
      </c>
      <c r="B39" s="2" t="s">
        <v>7</v>
      </c>
      <c r="C39" s="3" t="s">
        <v>56</v>
      </c>
      <c r="D39" s="2"/>
    </row>
    <row r="40" spans="1:4">
      <c r="A40" s="7" t="e">
        <f>A2-(2*30)</f>
        <v>#VALUE!</v>
      </c>
      <c r="B40" s="2" t="s">
        <v>7</v>
      </c>
      <c r="C40" s="3" t="s">
        <v>49</v>
      </c>
      <c r="D40" s="2"/>
    </row>
    <row r="41" spans="1:4">
      <c r="A41" s="7" t="e">
        <f>A2-(2*30)</f>
        <v>#VALUE!</v>
      </c>
      <c r="B41" s="2" t="s">
        <v>7</v>
      </c>
      <c r="C41" s="3" t="s">
        <v>57</v>
      </c>
      <c r="D41" s="2"/>
    </row>
    <row r="42" spans="1:4">
      <c r="A42" s="7" t="e">
        <f>A2-(1*30)</f>
        <v>#VALUE!</v>
      </c>
      <c r="B42" s="2" t="s">
        <v>8</v>
      </c>
      <c r="C42" s="3" t="s">
        <v>9</v>
      </c>
      <c r="D42" s="2"/>
    </row>
    <row r="43" spans="1:4">
      <c r="A43" s="7" t="e">
        <f>A2-(1*30)</f>
        <v>#VALUE!</v>
      </c>
      <c r="B43" s="2" t="s">
        <v>8</v>
      </c>
      <c r="C43" s="3" t="s">
        <v>58</v>
      </c>
      <c r="D43" s="2"/>
    </row>
    <row r="44" spans="1:4">
      <c r="A44" s="7" t="e">
        <f>A2-(1*30)</f>
        <v>#VALUE!</v>
      </c>
      <c r="B44" s="2" t="s">
        <v>8</v>
      </c>
      <c r="C44" s="3" t="s">
        <v>59</v>
      </c>
      <c r="D44" s="2"/>
    </row>
    <row r="45" spans="1:4">
      <c r="A45" s="7" t="e">
        <f>A2-(1*30)</f>
        <v>#VALUE!</v>
      </c>
      <c r="B45" s="2" t="s">
        <v>8</v>
      </c>
      <c r="C45" s="3" t="s">
        <v>77</v>
      </c>
      <c r="D45" s="2"/>
    </row>
    <row r="46" spans="1:4">
      <c r="A46" s="7" t="e">
        <f>A2-(1*30)</f>
        <v>#VALUE!</v>
      </c>
      <c r="B46" s="2" t="s">
        <v>8</v>
      </c>
      <c r="C46" s="3" t="s">
        <v>10</v>
      </c>
      <c r="D46" s="2"/>
    </row>
    <row r="47" spans="1:4">
      <c r="A47" s="7" t="e">
        <f>A2-(1*30)</f>
        <v>#VALUE!</v>
      </c>
      <c r="B47" s="2" t="s">
        <v>8</v>
      </c>
      <c r="C47" s="3" t="s">
        <v>60</v>
      </c>
      <c r="D47" s="2"/>
    </row>
    <row r="48" spans="1:4">
      <c r="A48" s="7" t="e">
        <f>A2-(2*7)</f>
        <v>#VALUE!</v>
      </c>
      <c r="B48" s="2" t="s">
        <v>11</v>
      </c>
      <c r="C48" s="3" t="s">
        <v>61</v>
      </c>
      <c r="D48" s="2"/>
    </row>
    <row r="49" spans="1:4">
      <c r="A49" s="7" t="e">
        <f>A2-(2*7)</f>
        <v>#VALUE!</v>
      </c>
      <c r="B49" s="2" t="s">
        <v>11</v>
      </c>
      <c r="C49" s="3" t="s">
        <v>78</v>
      </c>
      <c r="D49" s="2"/>
    </row>
    <row r="50" spans="1:4">
      <c r="A50" s="7" t="e">
        <f>A2-(2*7)</f>
        <v>#VALUE!</v>
      </c>
      <c r="B50" s="2" t="s">
        <v>11</v>
      </c>
      <c r="C50" s="3" t="s">
        <v>62</v>
      </c>
      <c r="D50" s="2"/>
    </row>
    <row r="51" spans="1:4">
      <c r="A51" s="7" t="e">
        <f>A2-(2*7)</f>
        <v>#VALUE!</v>
      </c>
      <c r="B51" s="2" t="s">
        <v>11</v>
      </c>
      <c r="C51" s="3" t="s">
        <v>79</v>
      </c>
      <c r="D51" s="2"/>
    </row>
    <row r="52" spans="1:4">
      <c r="A52" s="7" t="e">
        <f>A2-(1*7)</f>
        <v>#VALUE!</v>
      </c>
      <c r="B52" s="2" t="s">
        <v>12</v>
      </c>
      <c r="C52" s="3" t="s">
        <v>63</v>
      </c>
      <c r="D52" s="2"/>
    </row>
    <row r="53" spans="1:4">
      <c r="A53" s="7" t="e">
        <f>A2-1</f>
        <v>#VALUE!</v>
      </c>
      <c r="B53" s="2" t="s">
        <v>33</v>
      </c>
      <c r="C53" s="3" t="s">
        <v>13</v>
      </c>
      <c r="D53" s="2"/>
    </row>
    <row r="54" spans="1:4">
      <c r="A54" s="7" t="e">
        <f>A2-1</f>
        <v>#VALUE!</v>
      </c>
      <c r="B54" s="2" t="s">
        <v>33</v>
      </c>
      <c r="C54" s="3" t="s">
        <v>64</v>
      </c>
      <c r="D54" s="2"/>
    </row>
    <row r="55" spans="1:4">
      <c r="A55" s="7" t="s">
        <v>69</v>
      </c>
      <c r="B55" s="2" t="s">
        <v>34</v>
      </c>
      <c r="C55" s="3" t="s">
        <v>81</v>
      </c>
      <c r="D55" s="2"/>
    </row>
    <row r="56" spans="1:4">
      <c r="A56" s="7" t="str">
        <f>A2</f>
        <v>Event Date</v>
      </c>
      <c r="B56" s="2" t="s">
        <v>34</v>
      </c>
      <c r="C56" s="3" t="s">
        <v>14</v>
      </c>
      <c r="D56" s="2"/>
    </row>
    <row r="57" spans="1:4">
      <c r="A57" s="7" t="str">
        <f>A2</f>
        <v>Event Date</v>
      </c>
      <c r="B57" s="2" t="s">
        <v>34</v>
      </c>
      <c r="C57" s="3" t="s">
        <v>80</v>
      </c>
      <c r="D57" s="2"/>
    </row>
    <row r="58" spans="1:4">
      <c r="A58" s="7" t="e">
        <f>A2+1</f>
        <v>#VALUE!</v>
      </c>
      <c r="B58" s="2" t="s">
        <v>68</v>
      </c>
      <c r="C58" s="3" t="s">
        <v>67</v>
      </c>
      <c r="D58" s="2"/>
    </row>
    <row r="59" spans="1:4">
      <c r="A59" s="7" t="e">
        <f>A2+(1*7)</f>
        <v>#VALUE!</v>
      </c>
      <c r="B59" s="2" t="s">
        <v>35</v>
      </c>
      <c r="C59" s="3" t="s">
        <v>65</v>
      </c>
      <c r="D59" s="2"/>
    </row>
    <row r="60" spans="1:4">
      <c r="A60" s="7" t="e">
        <f>A2+(1*7)</f>
        <v>#VALUE!</v>
      </c>
      <c r="B60" s="2" t="s">
        <v>35</v>
      </c>
      <c r="C60" s="3" t="s">
        <v>15</v>
      </c>
      <c r="D60" s="2"/>
    </row>
    <row r="61" spans="1:4">
      <c r="A61" s="7" t="e">
        <f>A2+(1*7)</f>
        <v>#VALUE!</v>
      </c>
      <c r="B61" s="2" t="s">
        <v>35</v>
      </c>
      <c r="C61" s="3" t="s">
        <v>16</v>
      </c>
      <c r="D61" s="2"/>
    </row>
    <row r="62" spans="1:4">
      <c r="A62" s="7" t="e">
        <f>A2+(1*7)</f>
        <v>#VALUE!</v>
      </c>
      <c r="B62" s="2" t="s">
        <v>35</v>
      </c>
      <c r="C62" s="3" t="s">
        <v>66</v>
      </c>
      <c r="D62" s="2"/>
    </row>
    <row r="63" spans="1:4">
      <c r="A63" s="7" t="e">
        <f>A2+(1*7)</f>
        <v>#VALUE!</v>
      </c>
      <c r="B63" s="2" t="s">
        <v>35</v>
      </c>
      <c r="C63" s="3" t="s">
        <v>36</v>
      </c>
      <c r="D63" s="2"/>
    </row>
    <row r="64" spans="1:4">
      <c r="A64" s="7" t="e">
        <f>A2+(1*7)</f>
        <v>#VALUE!</v>
      </c>
      <c r="B64" s="2" t="s">
        <v>35</v>
      </c>
      <c r="C64" s="3" t="s">
        <v>37</v>
      </c>
      <c r="D64" s="2"/>
    </row>
    <row r="65" spans="1:4">
      <c r="A65" s="7" t="e">
        <f>A2+(1*30)</f>
        <v>#VALUE!</v>
      </c>
      <c r="B65" s="2" t="s">
        <v>38</v>
      </c>
      <c r="C65" s="3" t="s">
        <v>39</v>
      </c>
      <c r="D65" s="2"/>
    </row>
    <row r="66" spans="1:4">
      <c r="A66" s="7" t="e">
        <f>A2+(1*30)</f>
        <v>#VALUE!</v>
      </c>
      <c r="B66" s="2" t="s">
        <v>38</v>
      </c>
      <c r="C66" s="3" t="s">
        <v>17</v>
      </c>
      <c r="D66" s="2"/>
    </row>
    <row r="67" spans="1:4">
      <c r="A67" s="7" t="e">
        <f>A2+(1*30)</f>
        <v>#VALUE!</v>
      </c>
      <c r="B67" s="2" t="s">
        <v>38</v>
      </c>
      <c r="C67" s="3" t="s">
        <v>40</v>
      </c>
      <c r="D67" s="2"/>
    </row>
  </sheetData>
  <mergeCells count="1">
    <mergeCell ref="A1:D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Allen</dc:creator>
  <cp:lastModifiedBy>Jennifer Coleman</cp:lastModifiedBy>
  <dcterms:created xsi:type="dcterms:W3CDTF">2019-06-04T19:35:06Z</dcterms:created>
  <dcterms:modified xsi:type="dcterms:W3CDTF">2019-12-18T03:02:01Z</dcterms:modified>
</cp:coreProperties>
</file>